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Shared drives\IAE Projects\Plant Materials\WVNPP\Plant materials\Seed Payback and Sales\Seed Order Forms\2024\"/>
    </mc:Choice>
  </mc:AlternateContent>
  <xr:revisionPtr revIDLastSave="0" documentId="13_ncr:1_{ED05F4F6-B370-470F-B0C8-9E732F615D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rder Form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KnMnqU7GIPl9Z1v+zAKZ30gFLwoGO/P2A3QTBEBgFOM="/>
    </ext>
  </extLst>
</workbook>
</file>

<file path=xl/calcChain.xml><?xml version="1.0" encoding="utf-8"?>
<calcChain xmlns="http://schemas.openxmlformats.org/spreadsheetml/2006/main">
  <c r="J37" i="1" l="1"/>
  <c r="J34" i="1" l="1"/>
  <c r="J31" i="1"/>
  <c r="J39" i="1" l="1"/>
  <c r="J38" i="1"/>
  <c r="J36" i="1"/>
  <c r="J35" i="1"/>
  <c r="J33" i="1"/>
  <c r="J32" i="1"/>
  <c r="J40" i="1" l="1"/>
  <c r="J42" i="1" s="1"/>
  <c r="J44" i="1" s="1"/>
</calcChain>
</file>

<file path=xl/sharedStrings.xml><?xml version="1.0" encoding="utf-8"?>
<sst xmlns="http://schemas.openxmlformats.org/spreadsheetml/2006/main" count="102" uniqueCount="85">
  <si>
    <t xml:space="preserve">Conserving native species and habitats through </t>
  </si>
  <si>
    <t>restoration, research, and education</t>
  </si>
  <si>
    <t>4950 SW Hout St</t>
  </si>
  <si>
    <t>Phone: 541-753-3099</t>
  </si>
  <si>
    <t>Corvallis, OR 97333</t>
  </si>
  <si>
    <t>www.appliedeco.org</t>
  </si>
  <si>
    <t xml:space="preserve">               Willamette Valley Native Plant Partnership</t>
  </si>
  <si>
    <t>BILL TO:</t>
  </si>
  <si>
    <t>ORDER DATE:</t>
  </si>
  <si>
    <t>Organization</t>
  </si>
  <si>
    <t>Contact</t>
  </si>
  <si>
    <t>Address</t>
  </si>
  <si>
    <t>SHIP DATE:</t>
  </si>
  <si>
    <t>City/State/Zip Code</t>
  </si>
  <si>
    <t>Phone/Fax</t>
  </si>
  <si>
    <t>NOTES &amp; INSTRUCTIONS:</t>
  </si>
  <si>
    <t>SHIP TO:</t>
  </si>
  <si>
    <t>(if a different address)</t>
  </si>
  <si>
    <t>*Please let us know if using OWEB funds toward this purchase.</t>
  </si>
  <si>
    <t>Please select from the following menus:</t>
  </si>
  <si>
    <t>PAYING BY:</t>
  </si>
  <si>
    <t>SHIPPING:</t>
  </si>
  <si>
    <t>Species name</t>
  </si>
  <si>
    <t>Common name</t>
  </si>
  <si>
    <t>Seeds/lb</t>
  </si>
  <si>
    <t>Harvest year(s)</t>
  </si>
  <si>
    <t>Price/unit</t>
  </si>
  <si>
    <t>Quantity available</t>
  </si>
  <si>
    <t>Unit</t>
  </si>
  <si>
    <t>Quantity ordered</t>
  </si>
  <si>
    <t>Cost</t>
  </si>
  <si>
    <t>Acmispon americanus</t>
  </si>
  <si>
    <t>American deervetch</t>
  </si>
  <si>
    <t>Lbs</t>
  </si>
  <si>
    <t>2022-23</t>
  </si>
  <si>
    <t>Carex tumulicola</t>
  </si>
  <si>
    <t>foothill sedge</t>
  </si>
  <si>
    <t>324,000²</t>
  </si>
  <si>
    <t>Epilobium densiflorum</t>
  </si>
  <si>
    <t>dense spikerose</t>
  </si>
  <si>
    <t>850,690¹</t>
  </si>
  <si>
    <t>Iris tenax</t>
  </si>
  <si>
    <t>Oregon iris</t>
  </si>
  <si>
    <t>46,000¹</t>
  </si>
  <si>
    <t>Lomatium nudicaule</t>
  </si>
  <si>
    <t>barestem biscuitroot</t>
  </si>
  <si>
    <t>39,557¹</t>
  </si>
  <si>
    <r>
      <rPr>
        <i/>
        <sz val="11"/>
        <color theme="1"/>
        <rFont val="Calibri"/>
        <family val="2"/>
      </rPr>
      <t xml:space="preserve">Prunella vulgaris </t>
    </r>
    <r>
      <rPr>
        <sz val="11"/>
        <color theme="1"/>
        <rFont val="Calibri"/>
        <family val="2"/>
      </rPr>
      <t xml:space="preserve">var. </t>
    </r>
    <r>
      <rPr>
        <i/>
        <sz val="11"/>
        <color theme="1"/>
        <rFont val="Calibri"/>
        <family val="2"/>
      </rPr>
      <t xml:space="preserve">lanceolata </t>
    </r>
  </si>
  <si>
    <t>lance self-heal</t>
  </si>
  <si>
    <t>400,220¹</t>
  </si>
  <si>
    <r>
      <rPr>
        <i/>
        <sz val="11"/>
        <color theme="1"/>
        <rFont val="Calibri"/>
        <family val="2"/>
      </rPr>
      <t xml:space="preserve">Solidago lepida </t>
    </r>
    <r>
      <rPr>
        <sz val="11"/>
        <color theme="1"/>
        <rFont val="Calibri"/>
        <family val="2"/>
      </rPr>
      <t>var.</t>
    </r>
    <r>
      <rPr>
        <i/>
        <sz val="11"/>
        <color theme="1"/>
        <rFont val="Calibri"/>
        <family val="2"/>
      </rPr>
      <t xml:space="preserve"> salebrosa</t>
    </r>
  </si>
  <si>
    <t>Western goldenrod</t>
  </si>
  <si>
    <t>Order subtotal</t>
  </si>
  <si>
    <t>¹from Heritage Seedlings, Inc.</t>
  </si>
  <si>
    <t>Shipping</t>
  </si>
  <si>
    <t>²from NRCS</t>
  </si>
  <si>
    <t>Subtotal</t>
  </si>
  <si>
    <t>Credit card fee (3%)</t>
  </si>
  <si>
    <t xml:space="preserve">Total </t>
  </si>
  <si>
    <t>TO ORDER:</t>
  </si>
  <si>
    <t xml:space="preserve">                  Enter the quantity of each species you would like to order to 0.1 lb. or oz. </t>
  </si>
  <si>
    <t xml:space="preserve">                  Shipping and/or credit card charges will be applied at order confirmation.</t>
  </si>
  <si>
    <t xml:space="preserve">                  Orders will be processed on a first-come-first-served basis.</t>
  </si>
  <si>
    <t>Payment</t>
  </si>
  <si>
    <t>Credit Card</t>
  </si>
  <si>
    <t>Check</t>
  </si>
  <si>
    <t>ACH</t>
  </si>
  <si>
    <t>Ship</t>
  </si>
  <si>
    <t>Pickup</t>
  </si>
  <si>
    <t>Camassia quamash</t>
  </si>
  <si>
    <t>common camas</t>
  </si>
  <si>
    <t>2023-24</t>
  </si>
  <si>
    <t>100,057¹</t>
  </si>
  <si>
    <t xml:space="preserve">                  Return this form electronically to Alexis Larsen (alexislarsen@appliedeco.org)</t>
  </si>
  <si>
    <t>Eriophyllum lanatum</t>
  </si>
  <si>
    <t>Oregon sunshine</t>
  </si>
  <si>
    <t>1,169,050¹</t>
  </si>
  <si>
    <t>156,55`</t>
  </si>
  <si>
    <t>Camassia leichtlinii</t>
  </si>
  <si>
    <t>Large camas</t>
  </si>
  <si>
    <t xml:space="preserve">               Seed Inventory &amp; Pricing - Updated 10/29/2024</t>
  </si>
  <si>
    <t>Madia elegans</t>
  </si>
  <si>
    <t>common madia</t>
  </si>
  <si>
    <t>80,000²</t>
  </si>
  <si>
    <t>180,000¹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</si>
</sst>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"/>
    <numFmt numFmtId="166" formatCode="&quot;$&quot;#,##0.00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i/>
      <sz val="11"/>
      <color rgb="FF548135"/>
      <name val="Calibri"/>
      <family val="2"/>
    </font>
    <font>
      <i/>
      <sz val="11"/>
      <color rgb="FF525252"/>
      <name val="Calibri"/>
      <family val="2"/>
    </font>
    <font>
      <sz val="11"/>
      <color rgb="FF525252"/>
      <name val="Calibri"/>
      <family val="2"/>
    </font>
    <font>
      <sz val="10"/>
      <color theme="1"/>
      <name val="Calibri"/>
      <family val="2"/>
    </font>
    <font>
      <sz val="9"/>
      <color rgb="FF525252"/>
      <name val="Calibri"/>
      <family val="2"/>
    </font>
    <font>
      <i/>
      <sz val="9"/>
      <color theme="1"/>
      <name val="Calibri"/>
      <family val="2"/>
    </font>
    <font>
      <i/>
      <sz val="11"/>
      <color theme="1"/>
      <name val="Calibri"/>
      <family val="2"/>
    </font>
    <font>
      <b/>
      <sz val="18"/>
      <color rgb="FF548135"/>
      <name val="Calibri"/>
      <family val="2"/>
    </font>
    <font>
      <sz val="11"/>
      <name val="Calibri"/>
      <family val="2"/>
    </font>
    <font>
      <sz val="18"/>
      <color rgb="FF548135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Calibri"/>
      <family val="2"/>
    </font>
    <font>
      <sz val="11"/>
      <color rgb="FFA5A5A5"/>
      <name val="Calibri"/>
      <family val="2"/>
    </font>
    <font>
      <sz val="11"/>
      <color rgb="FF7F7F7F"/>
      <name val="Calibri"/>
      <family val="2"/>
    </font>
    <font>
      <sz val="11"/>
      <color rgb="FF757070"/>
      <name val="Calibri"/>
      <family val="2"/>
    </font>
    <font>
      <i/>
      <sz val="8"/>
      <color theme="1"/>
      <name val="Calibri"/>
      <family val="2"/>
    </font>
    <font>
      <b/>
      <sz val="12"/>
      <color theme="1"/>
      <name val="Calibri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5" fillId="2" borderId="1" xfId="0" applyNumberFormat="1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0" fontId="1" fillId="2" borderId="11" xfId="0" applyFont="1" applyFill="1" applyBorder="1"/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20" xfId="0" applyFont="1" applyFill="1" applyBorder="1" applyAlignment="1">
      <alignment horizontal="right"/>
    </xf>
    <xf numFmtId="0" fontId="1" fillId="2" borderId="21" xfId="0" applyFont="1" applyFill="1" applyBorder="1"/>
    <xf numFmtId="0" fontId="12" fillId="2" borderId="1" xfId="0" applyFont="1" applyFill="1" applyBorder="1" applyAlignment="1">
      <alignment wrapText="1"/>
    </xf>
    <xf numFmtId="0" fontId="12" fillId="3" borderId="11" xfId="0" applyFont="1" applyFill="1" applyBorder="1" applyAlignment="1">
      <alignment wrapText="1"/>
    </xf>
    <xf numFmtId="0" fontId="12" fillId="3" borderId="11" xfId="0" applyFont="1" applyFill="1" applyBorder="1" applyAlignment="1">
      <alignment horizontal="center" wrapText="1"/>
    </xf>
    <xf numFmtId="0" fontId="14" fillId="2" borderId="1" xfId="0" applyFont="1" applyFill="1" applyBorder="1"/>
    <xf numFmtId="0" fontId="8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3" fontId="1" fillId="2" borderId="11" xfId="0" applyNumberFormat="1" applyFont="1" applyFill="1" applyBorder="1" applyAlignment="1">
      <alignment horizontal="right" wrapText="1"/>
    </xf>
    <xf numFmtId="0" fontId="1" fillId="2" borderId="11" xfId="0" applyFont="1" applyFill="1" applyBorder="1" applyAlignment="1">
      <alignment horizontal="right"/>
    </xf>
    <xf numFmtId="164" fontId="1" fillId="2" borderId="11" xfId="0" applyNumberFormat="1" applyFont="1" applyFill="1" applyBorder="1"/>
    <xf numFmtId="165" fontId="1" fillId="2" borderId="11" xfId="0" applyNumberFormat="1" applyFont="1" applyFill="1" applyBorder="1" applyAlignment="1">
      <alignment horizontal="right"/>
    </xf>
    <xf numFmtId="166" fontId="1" fillId="2" borderId="11" xfId="0" applyNumberFormat="1" applyFont="1" applyFill="1" applyBorder="1"/>
    <xf numFmtId="3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right" wrapText="1"/>
    </xf>
    <xf numFmtId="0" fontId="8" fillId="0" borderId="11" xfId="0" applyFont="1" applyBorder="1" applyAlignment="1">
      <alignment wrapText="1"/>
    </xf>
    <xf numFmtId="0" fontId="1" fillId="0" borderId="11" xfId="0" applyFont="1" applyBorder="1"/>
    <xf numFmtId="3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 wrapText="1"/>
    </xf>
    <xf numFmtId="164" fontId="1" fillId="0" borderId="11" xfId="0" applyNumberFormat="1" applyFont="1" applyBorder="1"/>
    <xf numFmtId="165" fontId="1" fillId="0" borderId="11" xfId="0" applyNumberFormat="1" applyFont="1" applyBorder="1" applyAlignment="1">
      <alignment horizontal="right"/>
    </xf>
    <xf numFmtId="166" fontId="1" fillId="0" borderId="11" xfId="0" applyNumberFormat="1" applyFont="1" applyBorder="1"/>
    <xf numFmtId="165" fontId="1" fillId="2" borderId="1" xfId="0" applyNumberFormat="1" applyFont="1" applyFill="1" applyBorder="1" applyAlignment="1">
      <alignment horizontal="right"/>
    </xf>
    <xf numFmtId="0" fontId="15" fillId="2" borderId="1" xfId="0" applyFont="1" applyFill="1" applyBorder="1"/>
    <xf numFmtId="0" fontId="16" fillId="2" borderId="1" xfId="0" applyFont="1" applyFill="1" applyBorder="1"/>
    <xf numFmtId="0" fontId="7" fillId="2" borderId="18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/>
    </xf>
    <xf numFmtId="166" fontId="1" fillId="2" borderId="22" xfId="0" applyNumberFormat="1" applyFont="1" applyFill="1" applyBorder="1"/>
    <xf numFmtId="0" fontId="17" fillId="0" borderId="14" xfId="0" applyFont="1" applyBorder="1" applyAlignment="1">
      <alignment horizontal="left"/>
    </xf>
    <xf numFmtId="166" fontId="1" fillId="2" borderId="23" xfId="0" applyNumberFormat="1" applyFont="1" applyFill="1" applyBorder="1"/>
    <xf numFmtId="0" fontId="17" fillId="2" borderId="18" xfId="0" applyFont="1" applyFill="1" applyBorder="1"/>
    <xf numFmtId="166" fontId="1" fillId="2" borderId="24" xfId="0" applyNumberFormat="1" applyFont="1" applyFill="1" applyBorder="1"/>
    <xf numFmtId="0" fontId="1" fillId="2" borderId="18" xfId="0" applyFont="1" applyFill="1" applyBorder="1"/>
    <xf numFmtId="166" fontId="12" fillId="2" borderId="25" xfId="0" applyNumberFormat="1" applyFont="1" applyFill="1" applyBorder="1"/>
    <xf numFmtId="0" fontId="18" fillId="2" borderId="18" xfId="0" applyFont="1" applyFill="1" applyBorder="1"/>
    <xf numFmtId="0" fontId="19" fillId="2" borderId="18" xfId="0" applyFont="1" applyFill="1" applyBorder="1"/>
    <xf numFmtId="0" fontId="8" fillId="2" borderId="19" xfId="0" applyFont="1" applyFill="1" applyBorder="1" applyAlignment="1">
      <alignment horizontal="right"/>
    </xf>
    <xf numFmtId="0" fontId="19" fillId="2" borderId="20" xfId="0" applyFont="1" applyFill="1" applyBorder="1"/>
    <xf numFmtId="0" fontId="1" fillId="2" borderId="26" xfId="0" applyFont="1" applyFill="1" applyBorder="1"/>
    <xf numFmtId="0" fontId="20" fillId="2" borderId="1" xfId="0" applyFont="1" applyFill="1" applyBorder="1"/>
    <xf numFmtId="0" fontId="21" fillId="0" borderId="0" xfId="0" applyFont="1"/>
    <xf numFmtId="0" fontId="0" fillId="4" borderId="0" xfId="0" applyFill="1"/>
    <xf numFmtId="3" fontId="1" fillId="4" borderId="11" xfId="0" applyNumberFormat="1" applyFont="1" applyFill="1" applyBorder="1" applyAlignment="1">
      <alignment horizontal="right" wrapText="1"/>
    </xf>
    <xf numFmtId="166" fontId="1" fillId="4" borderId="11" xfId="0" applyNumberFormat="1" applyFont="1" applyFill="1" applyBorder="1"/>
    <xf numFmtId="0" fontId="1" fillId="2" borderId="8" xfId="0" applyFont="1" applyFill="1" applyBorder="1"/>
    <xf numFmtId="0" fontId="10" fillId="0" borderId="9" xfId="0" applyFont="1" applyBorder="1"/>
    <xf numFmtId="0" fontId="10" fillId="0" borderId="10" xfId="0" applyFont="1" applyBorder="1"/>
    <xf numFmtId="14" fontId="1" fillId="2" borderId="8" xfId="0" applyNumberFormat="1" applyFont="1" applyFill="1" applyBorder="1"/>
    <xf numFmtId="0" fontId="8" fillId="2" borderId="2" xfId="0" applyFont="1" applyFill="1" applyBorder="1" applyAlignment="1">
      <alignment horizontal="left" wrapText="1"/>
    </xf>
    <xf numFmtId="0" fontId="10" fillId="0" borderId="4" xfId="0" applyFont="1" applyBorder="1"/>
    <xf numFmtId="0" fontId="9" fillId="2" borderId="2" xfId="0" applyFont="1" applyFill="1" applyBorder="1" applyAlignment="1">
      <alignment horizontal="center" vertical="center"/>
    </xf>
    <xf numFmtId="0" fontId="10" fillId="0" borderId="3" xfId="0" applyFont="1" applyBorder="1"/>
    <xf numFmtId="0" fontId="11" fillId="2" borderId="5" xfId="0" applyFont="1" applyFill="1" applyBorder="1" applyAlignment="1">
      <alignment horizontal="center" vertical="top"/>
    </xf>
    <xf numFmtId="0" fontId="10" fillId="0" borderId="6" xfId="0" applyFont="1" applyBorder="1"/>
    <xf numFmtId="0" fontId="10" fillId="0" borderId="7" xfId="0" applyFont="1" applyBorder="1"/>
    <xf numFmtId="0" fontId="23" fillId="2" borderId="12" xfId="0" applyFont="1" applyFill="1" applyBorder="1" applyAlignment="1">
      <alignment horizontal="center" vertical="top" wrapText="1"/>
    </xf>
    <xf numFmtId="0" fontId="23" fillId="0" borderId="13" xfId="0" applyFont="1" applyBorder="1"/>
    <xf numFmtId="0" fontId="23" fillId="0" borderId="14" xfId="0" applyFont="1" applyBorder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4</xdr:row>
      <xdr:rowOff>47625</xdr:rowOff>
    </xdr:from>
    <xdr:ext cx="3448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552825" y="676275"/>
          <a:ext cx="3448050" cy="38100"/>
          <a:chOff x="3621975" y="3780000"/>
          <a:chExt cx="34480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3621975" y="3780000"/>
            <a:ext cx="3448050" cy="0"/>
          </a:xfrm>
          <a:prstGeom prst="straightConnector1">
            <a:avLst/>
          </a:prstGeom>
          <a:noFill/>
          <a:ln w="38100" cap="flat" cmpd="sng">
            <a:solidFill>
              <a:srgbClr val="3366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342900</xdr:colOff>
      <xdr:row>1</xdr:row>
      <xdr:rowOff>142875</xdr:rowOff>
    </xdr:from>
    <xdr:ext cx="2571750" cy="1009650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10</xdr:row>
      <xdr:rowOff>85725</xdr:rowOff>
    </xdr:from>
    <xdr:ext cx="838200" cy="7810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1</xdr:row>
      <xdr:rowOff>66675</xdr:rowOff>
    </xdr:from>
    <xdr:ext cx="1323975" cy="1333500"/>
    <xdr:pic>
      <xdr:nvPicPr>
        <xdr:cNvPr id="6" name="image3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topLeftCell="A12" workbookViewId="0">
      <selection activeCell="G34" sqref="G34"/>
    </sheetView>
  </sheetViews>
  <sheetFormatPr defaultColWidth="14.42578125" defaultRowHeight="15" customHeight="1" x14ac:dyDescent="0.25"/>
  <cols>
    <col min="1" max="1" width="1.5703125" customWidth="1"/>
    <col min="2" max="2" width="29.5703125" customWidth="1"/>
    <col min="3" max="3" width="22" customWidth="1"/>
    <col min="4" max="4" width="11.42578125" customWidth="1"/>
    <col min="5" max="5" width="15" customWidth="1"/>
    <col min="6" max="6" width="10" customWidth="1"/>
    <col min="7" max="7" width="9.140625" customWidth="1"/>
    <col min="8" max="8" width="6.140625" customWidth="1"/>
    <col min="9" max="9" width="12.85546875" customWidth="1"/>
    <col min="10" max="10" width="22" customWidth="1"/>
    <col min="11" max="26" width="9.140625" customWidth="1"/>
  </cols>
  <sheetData>
    <row r="1" spans="1:26" ht="6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1"/>
      <c r="D3" s="2" t="s">
        <v>0</v>
      </c>
      <c r="E3" s="3"/>
      <c r="F3" s="3"/>
      <c r="G3" s="4"/>
      <c r="H3" s="4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2" t="s">
        <v>1</v>
      </c>
      <c r="E4" s="4"/>
      <c r="F4" s="4"/>
      <c r="G4" s="6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1"/>
      <c r="C6" s="1"/>
      <c r="D6" s="7" t="s">
        <v>2</v>
      </c>
      <c r="E6" s="8"/>
      <c r="F6" s="1"/>
      <c r="G6" s="9" t="s">
        <v>3</v>
      </c>
      <c r="H6" s="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1"/>
      <c r="C7" s="1"/>
      <c r="D7" s="7" t="s">
        <v>4</v>
      </c>
      <c r="E7" s="8"/>
      <c r="F7" s="7"/>
      <c r="G7" s="9" t="s">
        <v>5</v>
      </c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/>
      <c r="C8" s="8"/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0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66" t="s">
        <v>6</v>
      </c>
      <c r="C11" s="67"/>
      <c r="D11" s="67"/>
      <c r="E11" s="67"/>
      <c r="F11" s="67"/>
      <c r="G11" s="67"/>
      <c r="H11" s="67"/>
      <c r="I11" s="67"/>
      <c r="J11" s="6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5">
      <c r="A12" s="1"/>
      <c r="B12" s="68" t="s">
        <v>80</v>
      </c>
      <c r="C12" s="69"/>
      <c r="D12" s="69"/>
      <c r="E12" s="69"/>
      <c r="F12" s="69"/>
      <c r="G12" s="69"/>
      <c r="H12" s="69"/>
      <c r="I12" s="69"/>
      <c r="J12" s="7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0" t="s">
        <v>7</v>
      </c>
      <c r="C14" s="1"/>
      <c r="D14" s="1"/>
      <c r="E14" s="1"/>
      <c r="F14" s="1"/>
      <c r="G14" s="1"/>
      <c r="H14" s="1"/>
      <c r="I14" s="11" t="s">
        <v>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2" t="s">
        <v>9</v>
      </c>
      <c r="C15" s="60"/>
      <c r="D15" s="61"/>
      <c r="E15" s="61"/>
      <c r="F15" s="62"/>
      <c r="G15" s="1"/>
      <c r="H15" s="1"/>
      <c r="I15" s="63"/>
      <c r="J15" s="6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2" t="s">
        <v>10</v>
      </c>
      <c r="C16" s="60"/>
      <c r="D16" s="61"/>
      <c r="E16" s="61"/>
      <c r="F16" s="6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2" t="s">
        <v>11</v>
      </c>
      <c r="C17" s="60"/>
      <c r="D17" s="61"/>
      <c r="E17" s="61"/>
      <c r="F17" s="62"/>
      <c r="G17" s="1"/>
      <c r="H17" s="1"/>
      <c r="I17" s="11" t="s">
        <v>12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2" t="s">
        <v>13</v>
      </c>
      <c r="C18" s="60"/>
      <c r="D18" s="62"/>
      <c r="E18" s="13"/>
      <c r="F18" s="13"/>
      <c r="G18" s="1"/>
      <c r="H18" s="1"/>
      <c r="I18" s="63"/>
      <c r="J18" s="6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2" t="s">
        <v>14</v>
      </c>
      <c r="C19" s="60"/>
      <c r="D19" s="62"/>
      <c r="E19" s="60"/>
      <c r="F19" s="6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/>
      <c r="D20" s="1"/>
      <c r="E20" s="1"/>
      <c r="F20" s="1"/>
      <c r="G20" s="1"/>
      <c r="H20" s="1"/>
      <c r="I20" s="11" t="s">
        <v>15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0" t="s">
        <v>16</v>
      </c>
      <c r="C21" s="7" t="s">
        <v>17</v>
      </c>
      <c r="D21" s="1"/>
      <c r="E21" s="1"/>
      <c r="F21" s="1"/>
      <c r="G21" s="1"/>
      <c r="H21" s="1"/>
      <c r="I21" s="71" t="s">
        <v>18</v>
      </c>
      <c r="J21" s="7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2" t="s">
        <v>9</v>
      </c>
      <c r="C22" s="60"/>
      <c r="D22" s="61"/>
      <c r="E22" s="61"/>
      <c r="F22" s="62"/>
      <c r="G22" s="1"/>
      <c r="H22" s="1"/>
      <c r="I22" s="73"/>
      <c r="J22" s="7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2" t="s">
        <v>10</v>
      </c>
      <c r="C23" s="60"/>
      <c r="D23" s="61"/>
      <c r="E23" s="61"/>
      <c r="F23" s="62"/>
      <c r="G23" s="1"/>
      <c r="H23" s="1"/>
      <c r="I23" s="75"/>
      <c r="J23" s="7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"/>
      <c r="B24" s="12" t="s">
        <v>11</v>
      </c>
      <c r="C24" s="60"/>
      <c r="D24" s="61"/>
      <c r="E24" s="61"/>
      <c r="F24" s="62"/>
      <c r="G24" s="1"/>
      <c r="H24" s="1"/>
      <c r="I24" s="64" t="s">
        <v>19</v>
      </c>
      <c r="J24" s="6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2" t="s">
        <v>13</v>
      </c>
      <c r="C25" s="60"/>
      <c r="D25" s="62"/>
      <c r="E25" s="13"/>
      <c r="F25" s="13"/>
      <c r="G25" s="1"/>
      <c r="H25" s="1"/>
      <c r="I25" s="14" t="s">
        <v>20</v>
      </c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2" t="s">
        <v>14</v>
      </c>
      <c r="C26" s="60"/>
      <c r="D26" s="62"/>
      <c r="E26" s="60"/>
      <c r="F26" s="62"/>
      <c r="G26" s="1"/>
      <c r="H26" s="1"/>
      <c r="I26" s="16" t="s">
        <v>21</v>
      </c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8"/>
      <c r="B28" s="19" t="s">
        <v>22</v>
      </c>
      <c r="C28" s="19" t="s">
        <v>23</v>
      </c>
      <c r="D28" s="20" t="s">
        <v>24</v>
      </c>
      <c r="E28" s="20" t="s">
        <v>25</v>
      </c>
      <c r="F28" s="20" t="s">
        <v>26</v>
      </c>
      <c r="G28" s="20" t="s">
        <v>27</v>
      </c>
      <c r="H28" s="20" t="s">
        <v>28</v>
      </c>
      <c r="I28" s="20" t="s">
        <v>29</v>
      </c>
      <c r="J28" s="20" t="s">
        <v>30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4.25" customHeight="1" x14ac:dyDescent="0.25">
      <c r="A29" s="21"/>
      <c r="B29" s="22" t="s">
        <v>31</v>
      </c>
      <c r="C29" s="23" t="s">
        <v>32</v>
      </c>
      <c r="D29" s="24" t="s">
        <v>77</v>
      </c>
      <c r="E29" s="25">
        <v>2024</v>
      </c>
      <c r="F29" s="26">
        <v>441</v>
      </c>
      <c r="G29" s="27">
        <v>14.3</v>
      </c>
      <c r="H29" s="27" t="s">
        <v>33</v>
      </c>
      <c r="I29" s="27"/>
      <c r="J29" s="28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4.25" customHeight="1" x14ac:dyDescent="0.25">
      <c r="A30" s="21"/>
      <c r="B30" s="22" t="s">
        <v>78</v>
      </c>
      <c r="C30" s="23" t="s">
        <v>79</v>
      </c>
      <c r="D30" s="24" t="s">
        <v>83</v>
      </c>
      <c r="E30" s="25">
        <v>2024</v>
      </c>
      <c r="F30" s="26">
        <v>280</v>
      </c>
      <c r="G30" s="27">
        <v>23</v>
      </c>
      <c r="H30" s="27" t="s">
        <v>33</v>
      </c>
      <c r="I30" s="27"/>
      <c r="J30" s="28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s="57" customFormat="1" ht="14.25" customHeight="1" x14ac:dyDescent="0.25">
      <c r="A31" s="21"/>
      <c r="B31" s="22" t="s">
        <v>69</v>
      </c>
      <c r="C31" s="23" t="s">
        <v>70</v>
      </c>
      <c r="D31" s="58" t="s">
        <v>72</v>
      </c>
      <c r="E31" s="25">
        <v>2024</v>
      </c>
      <c r="F31" s="26">
        <v>476</v>
      </c>
      <c r="G31" s="27">
        <v>7.8</v>
      </c>
      <c r="H31" s="27" t="s">
        <v>33</v>
      </c>
      <c r="I31" s="27"/>
      <c r="J31" s="59">
        <f t="shared" ref="J31:J39" si="0">I31*F31</f>
        <v>0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s="57" customFormat="1" ht="14.25" customHeight="1" x14ac:dyDescent="0.25">
      <c r="A32" s="21"/>
      <c r="B32" s="22" t="s">
        <v>35</v>
      </c>
      <c r="C32" s="23" t="s">
        <v>36</v>
      </c>
      <c r="D32" s="24" t="s">
        <v>37</v>
      </c>
      <c r="E32" s="25" t="s">
        <v>71</v>
      </c>
      <c r="F32" s="26">
        <v>281</v>
      </c>
      <c r="G32" s="27">
        <v>16.5</v>
      </c>
      <c r="H32" s="27" t="s">
        <v>33</v>
      </c>
      <c r="I32" s="27"/>
      <c r="J32" s="28">
        <f t="shared" si="0"/>
        <v>0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4.25" customHeight="1" x14ac:dyDescent="0.25">
      <c r="A33" s="1"/>
      <c r="B33" s="22" t="s">
        <v>38</v>
      </c>
      <c r="C33" s="13" t="s">
        <v>39</v>
      </c>
      <c r="D33" s="29" t="s">
        <v>40</v>
      </c>
      <c r="E33" s="30">
        <v>2018</v>
      </c>
      <c r="F33" s="26">
        <v>99</v>
      </c>
      <c r="G33" s="27">
        <v>163</v>
      </c>
      <c r="H33" s="27" t="s">
        <v>33</v>
      </c>
      <c r="I33" s="27"/>
      <c r="J33" s="28">
        <f t="shared" si="0"/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22" t="s">
        <v>74</v>
      </c>
      <c r="C34" s="13" t="s">
        <v>75</v>
      </c>
      <c r="D34" s="29" t="s">
        <v>76</v>
      </c>
      <c r="E34" s="30">
        <v>2024</v>
      </c>
      <c r="F34" s="26">
        <v>472</v>
      </c>
      <c r="G34" s="27">
        <v>6.3</v>
      </c>
      <c r="H34" s="27" t="s">
        <v>33</v>
      </c>
      <c r="I34" s="27"/>
      <c r="J34" s="28">
        <f t="shared" ref="J34" si="1">I34*F34</f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31" t="s">
        <v>41</v>
      </c>
      <c r="C35" s="32" t="s">
        <v>42</v>
      </c>
      <c r="D35" s="33" t="s">
        <v>43</v>
      </c>
      <c r="E35" s="34" t="s">
        <v>34</v>
      </c>
      <c r="F35" s="35">
        <v>104</v>
      </c>
      <c r="G35" s="36">
        <v>76.5</v>
      </c>
      <c r="H35" s="36" t="s">
        <v>33</v>
      </c>
      <c r="I35" s="36"/>
      <c r="J35" s="37">
        <f t="shared" si="0"/>
        <v>0</v>
      </c>
      <c r="K35" s="1"/>
      <c r="L35" s="1"/>
      <c r="M35" s="1"/>
      <c r="N35" s="3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39"/>
      <c r="B36" s="22" t="s">
        <v>44</v>
      </c>
      <c r="C36" s="13" t="s">
        <v>45</v>
      </c>
      <c r="D36" s="29" t="s">
        <v>46</v>
      </c>
      <c r="E36" s="30" t="s">
        <v>34</v>
      </c>
      <c r="F36" s="26">
        <v>146</v>
      </c>
      <c r="G36" s="27">
        <v>117.7</v>
      </c>
      <c r="H36" s="27" t="s">
        <v>33</v>
      </c>
      <c r="I36" s="27"/>
      <c r="J36" s="28">
        <f t="shared" si="0"/>
        <v>0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4.25" customHeight="1" x14ac:dyDescent="0.25">
      <c r="A37" s="39"/>
      <c r="B37" s="22" t="s">
        <v>81</v>
      </c>
      <c r="C37" s="13" t="s">
        <v>82</v>
      </c>
      <c r="D37" s="33" t="s">
        <v>84</v>
      </c>
      <c r="E37" s="30">
        <v>2024</v>
      </c>
      <c r="F37" s="26">
        <v>375</v>
      </c>
      <c r="G37" s="27">
        <v>5.6</v>
      </c>
      <c r="H37" s="27" t="s">
        <v>33</v>
      </c>
      <c r="I37" s="27"/>
      <c r="J37" s="28">
        <f t="shared" si="0"/>
        <v>0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4.25" customHeight="1" x14ac:dyDescent="0.25">
      <c r="A38" s="40"/>
      <c r="B38" s="22" t="s">
        <v>47</v>
      </c>
      <c r="C38" s="13" t="s">
        <v>48</v>
      </c>
      <c r="D38" s="29" t="s">
        <v>49</v>
      </c>
      <c r="E38" s="30">
        <v>2022</v>
      </c>
      <c r="F38" s="26">
        <v>110</v>
      </c>
      <c r="G38" s="27">
        <v>15.5</v>
      </c>
      <c r="H38" s="27" t="s">
        <v>33</v>
      </c>
      <c r="I38" s="27"/>
      <c r="J38" s="28">
        <f t="shared" si="0"/>
        <v>0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4.25" customHeight="1" x14ac:dyDescent="0.25">
      <c r="A39" s="1"/>
      <c r="B39" s="22" t="s">
        <v>50</v>
      </c>
      <c r="C39" s="13" t="s">
        <v>51</v>
      </c>
      <c r="D39" s="29"/>
      <c r="E39" s="30">
        <v>2020</v>
      </c>
      <c r="F39" s="26">
        <v>40</v>
      </c>
      <c r="G39" s="27">
        <v>20</v>
      </c>
      <c r="H39" s="27" t="s">
        <v>33</v>
      </c>
      <c r="I39" s="27"/>
      <c r="J39" s="28">
        <f t="shared" si="0"/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41"/>
      <c r="C40" s="1"/>
      <c r="D40" s="1"/>
      <c r="E40" s="1"/>
      <c r="F40" s="1"/>
      <c r="G40" s="1"/>
      <c r="H40" s="1"/>
      <c r="I40" s="42" t="s">
        <v>52</v>
      </c>
      <c r="J40" s="43">
        <f>SUM(J29:J39)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44" t="s">
        <v>53</v>
      </c>
      <c r="C41" s="1"/>
      <c r="D41" s="1"/>
      <c r="E41" s="1"/>
      <c r="F41" s="1"/>
      <c r="G41" s="1"/>
      <c r="H41" s="1"/>
      <c r="I41" s="42" t="s">
        <v>54</v>
      </c>
      <c r="J41" s="45"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46" t="s">
        <v>55</v>
      </c>
      <c r="C42" s="1"/>
      <c r="D42" s="1"/>
      <c r="E42" s="1"/>
      <c r="F42" s="1"/>
      <c r="G42" s="1"/>
      <c r="H42" s="1"/>
      <c r="I42" s="42" t="s">
        <v>56</v>
      </c>
      <c r="J42" s="47">
        <f>SUM(J40:J41)</f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48"/>
      <c r="C43" s="1"/>
      <c r="D43" s="1"/>
      <c r="E43" s="1"/>
      <c r="F43" s="1"/>
      <c r="G43" s="1"/>
      <c r="H43" s="1"/>
      <c r="I43" s="42" t="s">
        <v>57</v>
      </c>
      <c r="J43" s="47"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48"/>
      <c r="C44" s="1"/>
      <c r="D44" s="1"/>
      <c r="E44" s="1"/>
      <c r="F44" s="1"/>
      <c r="G44" s="1"/>
      <c r="H44" s="1"/>
      <c r="I44" s="42" t="s">
        <v>58</v>
      </c>
      <c r="J44" s="49">
        <f>SUM(J42:J43)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50" t="s">
        <v>59</v>
      </c>
      <c r="C45" s="1"/>
      <c r="D45" s="1"/>
      <c r="E45" s="1"/>
      <c r="F45" s="1"/>
      <c r="G45" s="1"/>
      <c r="H45" s="1"/>
      <c r="I45" s="1"/>
      <c r="J45" s="1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51" t="s">
        <v>60</v>
      </c>
      <c r="C46" s="1"/>
      <c r="D46" s="1"/>
      <c r="E46" s="1"/>
      <c r="F46" s="1"/>
      <c r="G46" s="1"/>
      <c r="H46" s="1"/>
      <c r="I46" s="1"/>
      <c r="J46" s="1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51" t="s">
        <v>61</v>
      </c>
      <c r="C47" s="1"/>
      <c r="D47" s="1"/>
      <c r="E47" s="1"/>
      <c r="F47" s="1"/>
      <c r="G47" s="1"/>
      <c r="H47" s="1"/>
      <c r="I47" s="1"/>
      <c r="J47" s="5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51" t="s">
        <v>62</v>
      </c>
      <c r="C48" s="1"/>
      <c r="D48" s="1"/>
      <c r="E48" s="1"/>
      <c r="F48" s="1"/>
      <c r="G48" s="1"/>
      <c r="H48" s="1"/>
      <c r="I48" s="1"/>
      <c r="J48" s="1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53" t="s">
        <v>73</v>
      </c>
      <c r="C49" s="54"/>
      <c r="D49" s="54"/>
      <c r="E49" s="54"/>
      <c r="F49" s="54"/>
      <c r="G49" s="54"/>
      <c r="H49" s="54"/>
      <c r="I49" s="54"/>
      <c r="J49" s="1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5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5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8">
    <mergeCell ref="B11:J11"/>
    <mergeCell ref="B12:J12"/>
    <mergeCell ref="C15:F15"/>
    <mergeCell ref="I15:J15"/>
    <mergeCell ref="C16:F16"/>
    <mergeCell ref="C17:F17"/>
    <mergeCell ref="I18:J18"/>
    <mergeCell ref="C24:F24"/>
    <mergeCell ref="C25:D25"/>
    <mergeCell ref="C26:D26"/>
    <mergeCell ref="E26:F26"/>
    <mergeCell ref="C18:D18"/>
    <mergeCell ref="C19:D19"/>
    <mergeCell ref="E19:F19"/>
    <mergeCell ref="I21:J23"/>
    <mergeCell ref="C22:F22"/>
    <mergeCell ref="C23:F23"/>
    <mergeCell ref="I24:J24"/>
  </mergeCells>
  <phoneticPr fontId="22" type="noConversion"/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Sheet1!$A$7:$A$8</xm:f>
          </x14:formula1>
          <xm:sqref>J26</xm:sqref>
        </x14:dataValidation>
        <x14:dataValidation type="list" allowBlank="1" showErrorMessage="1" xr:uid="{00000000-0002-0000-0000-000001000000}">
          <x14:formula1>
            <xm:f>Sheet1!$A$2:$A$4</xm:f>
          </x14:formula1>
          <xm:sqref>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D16" sqref="D16"/>
    </sheetView>
  </sheetViews>
  <sheetFormatPr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56" t="s">
        <v>63</v>
      </c>
    </row>
    <row r="2" spans="1:1" ht="14.25" customHeight="1" x14ac:dyDescent="0.25">
      <c r="A2" s="56" t="s">
        <v>64</v>
      </c>
    </row>
    <row r="3" spans="1:1" ht="14.25" customHeight="1" x14ac:dyDescent="0.25">
      <c r="A3" s="56" t="s">
        <v>65</v>
      </c>
    </row>
    <row r="4" spans="1:1" ht="14.25" customHeight="1" x14ac:dyDescent="0.25">
      <c r="A4" s="56" t="s">
        <v>66</v>
      </c>
    </row>
    <row r="5" spans="1:1" ht="14.25" customHeight="1" x14ac:dyDescent="0.25"/>
    <row r="6" spans="1:1" ht="14.25" customHeight="1" x14ac:dyDescent="0.25">
      <c r="A6" s="56" t="s">
        <v>54</v>
      </c>
    </row>
    <row r="7" spans="1:1" ht="14.25" customHeight="1" x14ac:dyDescent="0.25">
      <c r="A7" s="56" t="s">
        <v>67</v>
      </c>
    </row>
    <row r="8" spans="1:1" ht="14.25" customHeight="1" x14ac:dyDescent="0.25">
      <c r="A8" s="56" t="s">
        <v>68</v>
      </c>
    </row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 Form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</dc:creator>
  <cp:lastModifiedBy>Tom Kaye</cp:lastModifiedBy>
  <dcterms:created xsi:type="dcterms:W3CDTF">2021-04-20T20:52:45Z</dcterms:created>
  <dcterms:modified xsi:type="dcterms:W3CDTF">2024-10-29T20:33:00Z</dcterms:modified>
</cp:coreProperties>
</file>