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D93C62A-BC8C-4364-AA93-63CEE3638B14}" xr6:coauthVersionLast="47" xr6:coauthVersionMax="47" xr10:uidLastSave="{00000000-0000-0000-0000-000000000000}"/>
  <bookViews>
    <workbookView xWindow="-28800" yWindow="75" windowWidth="17280" windowHeight="15030" xr2:uid="{00000000-000D-0000-FFFF-FFFF00000000}"/>
  </bookViews>
  <sheets>
    <sheet name="CNSP Seed Order Form 2023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J29" i="1"/>
  <c r="J32" i="1"/>
  <c r="J30" i="1"/>
  <c r="J31" i="1"/>
  <c r="J34" i="1"/>
  <c r="J33" i="1" l="1"/>
  <c r="J37" i="1" l="1"/>
  <c r="J39" i="1" s="1"/>
</calcChain>
</file>

<file path=xl/sharedStrings.xml><?xml version="1.0" encoding="utf-8"?>
<sst xmlns="http://schemas.openxmlformats.org/spreadsheetml/2006/main" count="68" uniqueCount="62">
  <si>
    <t>Cost</t>
  </si>
  <si>
    <t>Common Name</t>
  </si>
  <si>
    <t>Species Name</t>
  </si>
  <si>
    <t>Corvallis, OR 97333</t>
  </si>
  <si>
    <t>www.appliedeco.org</t>
  </si>
  <si>
    <t xml:space="preserve">Conserving native species and habitats through </t>
  </si>
  <si>
    <t>restoration, research, and education</t>
  </si>
  <si>
    <t>Phone: 541-753-3099</t>
  </si>
  <si>
    <t>Contact</t>
  </si>
  <si>
    <t>Address</t>
  </si>
  <si>
    <t>City/State/Zip Code</t>
  </si>
  <si>
    <t>Phone/Fax</t>
  </si>
  <si>
    <t>Organization</t>
  </si>
  <si>
    <t>BILL TO:</t>
  </si>
  <si>
    <t>SHIP TO:</t>
  </si>
  <si>
    <t>ORDER DATE:</t>
  </si>
  <si>
    <t>SHIP DATE:</t>
  </si>
  <si>
    <t>NOTES &amp; INSTRUCTIONS:</t>
  </si>
  <si>
    <t>TO ORDER:</t>
  </si>
  <si>
    <t>(if a different address)</t>
  </si>
  <si>
    <t>Shipping</t>
  </si>
  <si>
    <t>Order subtotal</t>
  </si>
  <si>
    <t>Total</t>
  </si>
  <si>
    <t xml:space="preserve">                  Shipping charges will be applied at order confirmation.</t>
  </si>
  <si>
    <t xml:space="preserve">                  Orders will be processed on a first-come-first-served basis.</t>
  </si>
  <si>
    <t>Plectritis brachystemon</t>
  </si>
  <si>
    <t>shortspur seablush</t>
  </si>
  <si>
    <t xml:space="preserve">                  Return this form electronically to Kate Wellons (katewellons@appliedeco.org)</t>
  </si>
  <si>
    <t>Harvest Year(s)</t>
  </si>
  <si>
    <t>Coastal Native Seed Partnership</t>
  </si>
  <si>
    <t>Western buttercup</t>
  </si>
  <si>
    <t>Ranunculus occidentalis</t>
  </si>
  <si>
    <t xml:space="preserve">                  Enter the number of pounds or ounces of each species you would like to order to 0.1 lb</t>
  </si>
  <si>
    <t>Subtotal</t>
  </si>
  <si>
    <t>Price/Lb.</t>
  </si>
  <si>
    <t>4950 SW Hout St.</t>
  </si>
  <si>
    <t>Credit card fee (3%)</t>
  </si>
  <si>
    <t>Eriophyllum lanatum</t>
  </si>
  <si>
    <t>Oregon sunshine</t>
  </si>
  <si>
    <t>Please select from the following menus:</t>
  </si>
  <si>
    <t>PAYING BY:</t>
  </si>
  <si>
    <t>SHIPPING:</t>
  </si>
  <si>
    <t>Payment</t>
  </si>
  <si>
    <t>Credit Card</t>
  </si>
  <si>
    <t>Check</t>
  </si>
  <si>
    <t>ACH</t>
  </si>
  <si>
    <t>Ship</t>
  </si>
  <si>
    <t>Pickup</t>
  </si>
  <si>
    <t>2020, 2022 (G1,3)</t>
  </si>
  <si>
    <t/>
  </si>
  <si>
    <t>Seeds/Lb. 
(from USDA)</t>
  </si>
  <si>
    <t>Amount Available (Lbs.)</t>
  </si>
  <si>
    <t>Amount Ordered (Lbs.)</t>
  </si>
  <si>
    <t>Cerastium arvense</t>
  </si>
  <si>
    <t>field chickweed</t>
  </si>
  <si>
    <t>Lupinus rivularis</t>
  </si>
  <si>
    <t>riverbank lupine</t>
  </si>
  <si>
    <t>Acmispon parviflorus</t>
  </si>
  <si>
    <t>small-flowered lotus</t>
  </si>
  <si>
    <t>*Please let us know if using OWEB funds toward this purchase.</t>
  </si>
  <si>
    <t>coming soon</t>
  </si>
  <si>
    <t>Seed Inventory &amp; Pricing - Updated September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</si>
</sst>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6" tint="-0.499984740745262"/>
      <name val="Calibri"/>
      <family val="2"/>
      <scheme val="minor"/>
    </font>
    <font>
      <sz val="18"/>
      <color theme="6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6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14" fontId="4" fillId="0" borderId="0" xfId="0" applyNumberFormat="1" applyFont="1"/>
    <xf numFmtId="0" fontId="7" fillId="0" borderId="0" xfId="0" applyFont="1"/>
    <xf numFmtId="0" fontId="0" fillId="0" borderId="4" xfId="0" applyBorder="1"/>
    <xf numFmtId="0" fontId="8" fillId="2" borderId="10" xfId="0" applyFont="1" applyFill="1" applyBorder="1" applyAlignment="1">
      <alignment horizontal="center" vertical="top"/>
    </xf>
    <xf numFmtId="0" fontId="9" fillId="0" borderId="10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0" borderId="12" xfId="0" applyBorder="1"/>
    <xf numFmtId="0" fontId="1" fillId="4" borderId="15" xfId="0" applyFont="1" applyFill="1" applyBorder="1"/>
    <xf numFmtId="0" fontId="1" fillId="4" borderId="17" xfId="0" applyFont="1" applyFill="1" applyBorder="1" applyAlignment="1">
      <alignment horizontal="center" wrapText="1"/>
    </xf>
    <xf numFmtId="165" fontId="11" fillId="0" borderId="12" xfId="0" applyNumberFormat="1" applyFont="1" applyBorder="1"/>
    <xf numFmtId="2" fontId="0" fillId="0" borderId="6" xfId="0" applyNumberFormat="1" applyBorder="1" applyAlignment="1">
      <alignment horizontal="center"/>
    </xf>
    <xf numFmtId="0" fontId="6" fillId="0" borderId="12" xfId="0" applyFont="1" applyBorder="1" applyAlignment="1">
      <alignment wrapText="1"/>
    </xf>
    <xf numFmtId="0" fontId="4" fillId="0" borderId="9" xfId="0" applyFont="1" applyBorder="1"/>
    <xf numFmtId="0" fontId="4" fillId="0" borderId="10" xfId="0" applyFont="1" applyBorder="1"/>
    <xf numFmtId="0" fontId="12" fillId="0" borderId="10" xfId="0" applyFont="1" applyBorder="1" applyAlignment="1">
      <alignment horizontal="right" vertical="center"/>
    </xf>
    <xf numFmtId="164" fontId="13" fillId="0" borderId="14" xfId="0" applyNumberFormat="1" applyFont="1" applyBorder="1"/>
    <xf numFmtId="0" fontId="0" fillId="0" borderId="2" xfId="0" applyBorder="1"/>
    <xf numFmtId="0" fontId="4" fillId="0" borderId="1" xfId="0" applyFont="1" applyBorder="1"/>
    <xf numFmtId="0" fontId="0" fillId="0" borderId="1" xfId="0" applyBorder="1"/>
    <xf numFmtId="164" fontId="13" fillId="0" borderId="13" xfId="0" applyNumberFormat="1" applyFont="1" applyBorder="1"/>
    <xf numFmtId="0" fontId="1" fillId="0" borderId="1" xfId="0" applyFont="1" applyBorder="1"/>
    <xf numFmtId="0" fontId="10" fillId="0" borderId="1" xfId="0" applyFont="1" applyBorder="1"/>
    <xf numFmtId="0" fontId="10" fillId="0" borderId="3" xfId="0" applyFont="1" applyBorder="1"/>
    <xf numFmtId="0" fontId="0" fillId="0" borderId="5" xfId="0" applyBorder="1"/>
    <xf numFmtId="0" fontId="1" fillId="4" borderId="15" xfId="0" applyFont="1" applyFill="1" applyBorder="1" applyAlignment="1">
      <alignment wrapText="1"/>
    </xf>
    <xf numFmtId="0" fontId="4" fillId="0" borderId="0" xfId="0" applyFont="1"/>
    <xf numFmtId="0" fontId="12" fillId="0" borderId="0" xfId="0" applyFont="1" applyAlignment="1">
      <alignment horizontal="right" vertical="center"/>
    </xf>
    <xf numFmtId="0" fontId="1" fillId="4" borderId="15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164" fontId="13" fillId="0" borderId="18" xfId="0" applyNumberFormat="1" applyFont="1" applyBorder="1"/>
    <xf numFmtId="0" fontId="6" fillId="0" borderId="12" xfId="0" applyFont="1" applyBorder="1"/>
    <xf numFmtId="0" fontId="1" fillId="4" borderId="15" xfId="0" applyFont="1" applyFill="1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2" borderId="1" xfId="0" applyFill="1" applyBorder="1"/>
    <xf numFmtId="0" fontId="0" fillId="2" borderId="3" xfId="0" applyFill="1" applyBorder="1"/>
    <xf numFmtId="0" fontId="0" fillId="0" borderId="0" xfId="0" quotePrefix="1"/>
    <xf numFmtId="0" fontId="1" fillId="4" borderId="16" xfId="0" applyFont="1" applyFill="1" applyBorder="1" applyAlignment="1">
      <alignment horizontal="left" wrapText="1"/>
    </xf>
    <xf numFmtId="0" fontId="4" fillId="0" borderId="4" xfId="0" applyFont="1" applyBorder="1"/>
    <xf numFmtId="166" fontId="11" fillId="0" borderId="6" xfId="0" applyNumberFormat="1" applyFont="1" applyBorder="1" applyAlignment="1">
      <alignment horizontal="center"/>
    </xf>
    <xf numFmtId="0" fontId="14" fillId="0" borderId="12" xfId="0" applyFont="1" applyBorder="1"/>
    <xf numFmtId="0" fontId="15" fillId="0" borderId="12" xfId="0" applyFont="1" applyBorder="1"/>
    <xf numFmtId="0" fontId="15" fillId="0" borderId="12" xfId="0" applyFont="1" applyBorder="1" applyAlignment="1">
      <alignment horizontal="left" wrapText="1"/>
    </xf>
    <xf numFmtId="165" fontId="15" fillId="0" borderId="12" xfId="0" applyNumberFormat="1" applyFont="1" applyBorder="1"/>
    <xf numFmtId="166" fontId="15" fillId="0" borderId="6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0" fontId="15" fillId="0" borderId="2" xfId="0" applyFont="1" applyBorder="1"/>
    <xf numFmtId="0" fontId="15" fillId="0" borderId="0" xfId="0" applyFont="1"/>
    <xf numFmtId="0" fontId="16" fillId="0" borderId="12" xfId="0" applyFont="1" applyBorder="1"/>
    <xf numFmtId="0" fontId="11" fillId="0" borderId="12" xfId="0" applyFont="1" applyBorder="1"/>
    <xf numFmtId="0" fontId="11" fillId="0" borderId="12" xfId="0" applyFont="1" applyBorder="1" applyAlignment="1">
      <alignment horizontal="left"/>
    </xf>
    <xf numFmtId="2" fontId="11" fillId="0" borderId="6" xfId="0" applyNumberFormat="1" applyFont="1" applyBorder="1" applyAlignment="1">
      <alignment horizontal="center"/>
    </xf>
    <xf numFmtId="164" fontId="11" fillId="5" borderId="14" xfId="0" applyNumberFormat="1" applyFont="1" applyFill="1" applyBorder="1"/>
    <xf numFmtId="164" fontId="15" fillId="5" borderId="14" xfId="0" applyNumberFormat="1" applyFont="1" applyFill="1" applyBorder="1"/>
    <xf numFmtId="164" fontId="0" fillId="5" borderId="14" xfId="0" applyNumberFormat="1" applyFill="1" applyBorder="1"/>
    <xf numFmtId="0" fontId="11" fillId="0" borderId="12" xfId="0" applyFont="1" applyBorder="1" applyAlignment="1">
      <alignment horizontal="left" wrapText="1"/>
    </xf>
    <xf numFmtId="3" fontId="15" fillId="0" borderId="6" xfId="0" applyNumberFormat="1" applyFont="1" applyBorder="1" applyAlignment="1">
      <alignment horizontal="right" indent="1"/>
    </xf>
    <xf numFmtId="0" fontId="15" fillId="0" borderId="8" xfId="0" applyFont="1" applyBorder="1" applyAlignment="1">
      <alignment horizontal="right" indent="1"/>
    </xf>
    <xf numFmtId="3" fontId="0" fillId="0" borderId="6" xfId="0" applyNumberFormat="1" applyBorder="1" applyAlignment="1">
      <alignment horizontal="right" indent="1"/>
    </xf>
    <xf numFmtId="0" fontId="0" fillId="0" borderId="8" xfId="0" applyBorder="1" applyAlignment="1">
      <alignment horizontal="right" indent="1"/>
    </xf>
    <xf numFmtId="3" fontId="0" fillId="0" borderId="8" xfId="0" applyNumberFormat="1" applyBorder="1" applyAlignment="1">
      <alignment horizontal="right" indent="1"/>
    </xf>
    <xf numFmtId="0" fontId="1" fillId="4" borderId="16" xfId="0" applyFont="1" applyFill="1" applyBorder="1" applyAlignment="1">
      <alignment horizontal="left" wrapText="1"/>
    </xf>
    <xf numFmtId="0" fontId="1" fillId="4" borderId="19" xfId="0" applyFont="1" applyFill="1" applyBorder="1" applyAlignment="1">
      <alignment horizontal="left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11" fillId="0" borderId="6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0" fontId="18" fillId="2" borderId="5" xfId="0" applyFont="1" applyFill="1" applyBorder="1" applyAlignment="1">
      <alignment horizontal="center" vertical="top"/>
    </xf>
    <xf numFmtId="14" fontId="0" fillId="0" borderId="6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3" fontId="11" fillId="0" borderId="6" xfId="0" applyNumberFormat="1" applyFont="1" applyBorder="1" applyAlignment="1">
      <alignment horizontal="right" indent="1"/>
    </xf>
    <xf numFmtId="0" fontId="11" fillId="0" borderId="8" xfId="0" applyFont="1" applyBorder="1" applyAlignment="1">
      <alignment horizontal="right" inden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2" borderId="1" xfId="0" applyFont="1" applyFill="1" applyBorder="1"/>
    <xf numFmtId="0" fontId="6" fillId="2" borderId="0" xfId="0" applyFont="1" applyFill="1"/>
    <xf numFmtId="0" fontId="6" fillId="2" borderId="2" xfId="0" applyFont="1" applyFill="1" applyBorder="1"/>
    <xf numFmtId="0" fontId="0" fillId="2" borderId="0" xfId="0" applyFill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6" xfId="0" applyFill="1" applyBorder="1"/>
    <xf numFmtId="0" fontId="0" fillId="0" borderId="10" xfId="0" applyBorder="1"/>
    <xf numFmtId="0" fontId="11" fillId="0" borderId="2" xfId="0" applyFont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66675</xdr:rowOff>
    </xdr:from>
    <xdr:to>
      <xdr:col>7</xdr:col>
      <xdr:colOff>9525</xdr:colOff>
      <xdr:row>3</xdr:row>
      <xdr:rowOff>66675</xdr:rowOff>
    </xdr:to>
    <xdr:cxnSp macro="">
      <xdr:nvCxnSpPr>
        <xdr:cNvPr id="9" name="Line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cxnSpLocks noChangeShapeType="1"/>
        </xdr:cNvCxnSpPr>
      </xdr:nvCxnSpPr>
      <xdr:spPr bwMode="auto">
        <a:xfrm>
          <a:off x="2190750" y="447675"/>
          <a:ext cx="3305175" cy="0"/>
        </a:xfrm>
        <a:prstGeom prst="line">
          <a:avLst/>
        </a:prstGeom>
        <a:noFill/>
        <a:ln w="38100">
          <a:solidFill>
            <a:srgbClr val="33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103909</xdr:colOff>
      <xdr:row>0</xdr:row>
      <xdr:rowOff>207817</xdr:rowOff>
    </xdr:from>
    <xdr:to>
      <xdr:col>2</xdr:col>
      <xdr:colOff>440376</xdr:colOff>
      <xdr:row>6</xdr:row>
      <xdr:rowOff>54545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4" y="207817"/>
          <a:ext cx="2449286" cy="933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6"/>
  <sheetViews>
    <sheetView showGridLines="0" tabSelected="1" zoomScale="86" zoomScaleNormal="86" zoomScalePageLayoutView="85" workbookViewId="0">
      <selection activeCell="M34" sqref="M34"/>
    </sheetView>
  </sheetViews>
  <sheetFormatPr defaultRowHeight="14.4" x14ac:dyDescent="0.3"/>
  <cols>
    <col min="1" max="1" width="2" customWidth="1"/>
    <col min="2" max="2" width="29.44140625" customWidth="1"/>
    <col min="3" max="3" width="20.88671875" customWidth="1"/>
    <col min="4" max="4" width="2" customWidth="1"/>
    <col min="5" max="5" width="13.88671875" customWidth="1"/>
    <col min="6" max="6" width="16.77734375" customWidth="1"/>
    <col min="7" max="7" width="14" customWidth="1"/>
    <col min="8" max="8" width="14.44140625" customWidth="1"/>
    <col min="9" max="9" width="15.5546875" customWidth="1"/>
    <col min="10" max="10" width="11.5546875" customWidth="1"/>
    <col min="11" max="11" width="0.109375" hidden="1" customWidth="1"/>
    <col min="12" max="12" width="9.33203125" customWidth="1"/>
  </cols>
  <sheetData>
    <row r="1" spans="2:15" ht="17.25" customHeight="1" x14ac:dyDescent="0.3"/>
    <row r="2" spans="2:15" x14ac:dyDescent="0.3">
      <c r="D2" s="2" t="s">
        <v>5</v>
      </c>
      <c r="E2" s="2"/>
      <c r="F2" s="2"/>
      <c r="G2" s="3"/>
      <c r="I2" s="7"/>
    </row>
    <row r="3" spans="2:15" ht="15" customHeight="1" x14ac:dyDescent="0.3">
      <c r="D3" s="2" t="s">
        <v>6</v>
      </c>
      <c r="E3" s="3"/>
      <c r="F3" s="3"/>
      <c r="G3" s="8"/>
    </row>
    <row r="4" spans="2:15" ht="12.75" customHeight="1" x14ac:dyDescent="0.3"/>
    <row r="5" spans="2:15" ht="12" customHeight="1" x14ac:dyDescent="0.3">
      <c r="D5" s="4" t="s">
        <v>35</v>
      </c>
      <c r="E5" s="5"/>
      <c r="G5" s="6" t="s">
        <v>7</v>
      </c>
    </row>
    <row r="6" spans="2:15" ht="12.75" customHeight="1" x14ac:dyDescent="0.3">
      <c r="D6" s="4" t="s">
        <v>3</v>
      </c>
      <c r="E6" s="5"/>
      <c r="F6" s="4"/>
      <c r="G6" s="6" t="s">
        <v>4</v>
      </c>
    </row>
    <row r="7" spans="2:15" ht="12" customHeight="1" x14ac:dyDescent="0.3">
      <c r="D7" s="5"/>
      <c r="E7" s="5"/>
    </row>
    <row r="8" spans="2:15" ht="10.5" customHeight="1" x14ac:dyDescent="0.3"/>
    <row r="9" spans="2:15" ht="10.5" customHeight="1" x14ac:dyDescent="0.3">
      <c r="B9" s="9"/>
      <c r="C9" s="9"/>
      <c r="D9" s="9"/>
      <c r="E9" s="9"/>
      <c r="F9" s="9"/>
      <c r="G9" s="9"/>
      <c r="H9" s="9"/>
      <c r="I9" s="9"/>
      <c r="J9" s="9"/>
    </row>
    <row r="10" spans="2:15" ht="35.25" customHeight="1" x14ac:dyDescent="0.45">
      <c r="B10" s="79" t="s">
        <v>29</v>
      </c>
      <c r="C10" s="80"/>
      <c r="D10" s="80"/>
      <c r="E10" s="80"/>
      <c r="F10" s="80"/>
      <c r="G10" s="80"/>
      <c r="H10" s="80"/>
      <c r="I10" s="80"/>
      <c r="J10" s="81"/>
    </row>
    <row r="11" spans="2:15" ht="27.75" customHeight="1" x14ac:dyDescent="0.3">
      <c r="B11" s="82" t="s">
        <v>61</v>
      </c>
      <c r="C11" s="83"/>
      <c r="D11" s="83"/>
      <c r="E11" s="83"/>
      <c r="F11" s="83"/>
      <c r="G11" s="83"/>
      <c r="H11" s="83"/>
      <c r="I11" s="83"/>
      <c r="J11" s="84"/>
      <c r="O11" s="47" t="s">
        <v>49</v>
      </c>
    </row>
    <row r="12" spans="2:15" ht="16.5" customHeight="1" x14ac:dyDescent="0.3">
      <c r="B12" s="10"/>
      <c r="C12" s="10"/>
      <c r="D12" s="11"/>
      <c r="E12" s="11"/>
      <c r="F12" s="11"/>
      <c r="G12" s="11"/>
      <c r="H12" s="11"/>
      <c r="I12" s="12"/>
      <c r="J12" s="12"/>
    </row>
    <row r="13" spans="2:15" ht="16.5" customHeight="1" x14ac:dyDescent="0.3">
      <c r="B13" s="13" t="s">
        <v>13</v>
      </c>
      <c r="H13" s="14" t="s">
        <v>15</v>
      </c>
    </row>
    <row r="14" spans="2:15" ht="16.5" customHeight="1" x14ac:dyDescent="0.3">
      <c r="B14" s="15" t="s">
        <v>12</v>
      </c>
      <c r="C14" s="74"/>
      <c r="D14" s="75"/>
      <c r="E14" s="75"/>
      <c r="F14" s="76"/>
      <c r="H14" s="85"/>
      <c r="I14" s="86"/>
      <c r="J14" s="87"/>
    </row>
    <row r="15" spans="2:15" ht="16.5" customHeight="1" x14ac:dyDescent="0.3">
      <c r="B15" s="15" t="s">
        <v>8</v>
      </c>
      <c r="C15" s="74"/>
      <c r="D15" s="75"/>
      <c r="E15" s="75"/>
      <c r="F15" s="76"/>
    </row>
    <row r="16" spans="2:15" ht="16.5" customHeight="1" x14ac:dyDescent="0.3">
      <c r="B16" s="15" t="s">
        <v>9</v>
      </c>
      <c r="C16" s="74"/>
      <c r="D16" s="75"/>
      <c r="E16" s="75"/>
      <c r="F16" s="76"/>
      <c r="H16" s="14" t="s">
        <v>16</v>
      </c>
    </row>
    <row r="17" spans="2:13" ht="16.5" customHeight="1" x14ac:dyDescent="0.3">
      <c r="B17" s="15" t="s">
        <v>10</v>
      </c>
      <c r="C17" s="74"/>
      <c r="D17" s="76"/>
      <c r="E17" s="16"/>
      <c r="F17" s="16"/>
      <c r="H17" s="85"/>
      <c r="I17" s="86"/>
      <c r="J17" s="87"/>
    </row>
    <row r="18" spans="2:13" ht="16.5" customHeight="1" x14ac:dyDescent="0.3">
      <c r="B18" s="15" t="s">
        <v>11</v>
      </c>
      <c r="C18" s="74"/>
      <c r="D18" s="76"/>
      <c r="E18" s="74"/>
      <c r="F18" s="76"/>
    </row>
    <row r="19" spans="2:13" ht="16.5" customHeight="1" x14ac:dyDescent="0.3">
      <c r="H19" s="14" t="s">
        <v>17</v>
      </c>
    </row>
    <row r="20" spans="2:13" ht="16.5" customHeight="1" x14ac:dyDescent="0.3">
      <c r="B20" s="13" t="s">
        <v>14</v>
      </c>
      <c r="C20" s="4" t="s">
        <v>19</v>
      </c>
      <c r="H20" s="90" t="s">
        <v>59</v>
      </c>
      <c r="I20" s="91"/>
      <c r="J20" s="92"/>
    </row>
    <row r="21" spans="2:13" ht="16.5" customHeight="1" x14ac:dyDescent="0.3">
      <c r="B21" s="15" t="s">
        <v>12</v>
      </c>
      <c r="C21" s="74"/>
      <c r="D21" s="75"/>
      <c r="E21" s="75"/>
      <c r="F21" s="76"/>
      <c r="H21" s="93"/>
      <c r="I21" s="94"/>
      <c r="J21" s="95"/>
    </row>
    <row r="22" spans="2:13" ht="16.5" customHeight="1" x14ac:dyDescent="0.3">
      <c r="B22" s="15" t="s">
        <v>8</v>
      </c>
      <c r="C22" s="74"/>
      <c r="D22" s="75"/>
      <c r="E22" s="75"/>
      <c r="F22" s="76"/>
      <c r="H22" s="42"/>
      <c r="I22" s="43"/>
      <c r="J22" s="44"/>
    </row>
    <row r="23" spans="2:13" ht="16.5" customHeight="1" x14ac:dyDescent="0.3">
      <c r="B23" s="15" t="s">
        <v>9</v>
      </c>
      <c r="C23" s="74"/>
      <c r="D23" s="75"/>
      <c r="E23" s="75"/>
      <c r="F23" s="76"/>
      <c r="H23" s="96" t="s">
        <v>39</v>
      </c>
      <c r="I23" s="97"/>
      <c r="J23" s="98"/>
    </row>
    <row r="24" spans="2:13" ht="16.5" customHeight="1" x14ac:dyDescent="0.3">
      <c r="B24" s="15" t="s">
        <v>10</v>
      </c>
      <c r="C24" s="74"/>
      <c r="D24" s="76"/>
      <c r="E24" s="16"/>
      <c r="F24" s="16"/>
      <c r="H24" s="45" t="s">
        <v>40</v>
      </c>
      <c r="I24" s="99"/>
      <c r="J24" s="100"/>
    </row>
    <row r="25" spans="2:13" ht="16.5" customHeight="1" x14ac:dyDescent="0.3">
      <c r="B25" s="15" t="s">
        <v>11</v>
      </c>
      <c r="C25" s="74"/>
      <c r="D25" s="76"/>
      <c r="E25" s="74"/>
      <c r="F25" s="76"/>
      <c r="H25" s="46" t="s">
        <v>41</v>
      </c>
      <c r="I25" s="101"/>
      <c r="J25" s="102"/>
    </row>
    <row r="26" spans="2:13" ht="14.25" customHeight="1" x14ac:dyDescent="0.3">
      <c r="B26" s="15"/>
    </row>
    <row r="27" spans="2:13" ht="11.25" customHeight="1" thickBot="1" x14ac:dyDescent="0.35">
      <c r="B27" s="103"/>
      <c r="C27" s="75"/>
      <c r="D27" s="75"/>
      <c r="E27" s="75"/>
      <c r="F27" s="75"/>
      <c r="G27" s="104"/>
      <c r="H27" s="75"/>
      <c r="I27" s="75"/>
      <c r="J27" s="76"/>
      <c r="K27" s="26"/>
    </row>
    <row r="28" spans="2:13" s="1" customFormat="1" ht="35.25" customHeight="1" thickBot="1" x14ac:dyDescent="0.35">
      <c r="B28" s="17" t="s">
        <v>2</v>
      </c>
      <c r="C28" s="17" t="s">
        <v>1</v>
      </c>
      <c r="D28" s="72" t="s">
        <v>50</v>
      </c>
      <c r="E28" s="73"/>
      <c r="F28" s="34" t="s">
        <v>28</v>
      </c>
      <c r="G28" s="37" t="s">
        <v>34</v>
      </c>
      <c r="H28" s="41" t="s">
        <v>51</v>
      </c>
      <c r="I28" s="48" t="s">
        <v>52</v>
      </c>
      <c r="J28" s="18" t="s">
        <v>0</v>
      </c>
      <c r="K28" s="26"/>
      <c r="L28"/>
      <c r="M28"/>
    </row>
    <row r="29" spans="2:13" s="58" customFormat="1" ht="15" thickTop="1" x14ac:dyDescent="0.3">
      <c r="B29" s="59" t="s">
        <v>57</v>
      </c>
      <c r="C29" s="60" t="s">
        <v>58</v>
      </c>
      <c r="D29" s="88">
        <v>150000</v>
      </c>
      <c r="E29" s="89"/>
      <c r="F29" s="61">
        <v>2024</v>
      </c>
      <c r="G29" s="19">
        <v>150</v>
      </c>
      <c r="H29" s="50">
        <v>8.3000000000000007</v>
      </c>
      <c r="I29" s="62"/>
      <c r="J29" s="63">
        <f t="shared" ref="J29:J34" si="0">G29*I29</f>
        <v>0</v>
      </c>
      <c r="K29" s="57"/>
    </row>
    <row r="30" spans="2:13" s="106" customFormat="1" x14ac:dyDescent="0.3">
      <c r="B30" s="59" t="s">
        <v>53</v>
      </c>
      <c r="C30" s="60" t="s">
        <v>54</v>
      </c>
      <c r="D30" s="88">
        <v>2400000</v>
      </c>
      <c r="E30" s="89"/>
      <c r="F30" s="61">
        <v>2024</v>
      </c>
      <c r="G30" s="19">
        <v>150</v>
      </c>
      <c r="H30" s="50">
        <v>3.2</v>
      </c>
      <c r="I30" s="62"/>
      <c r="J30" s="63">
        <f t="shared" si="0"/>
        <v>0</v>
      </c>
      <c r="K30" s="105"/>
    </row>
    <row r="31" spans="2:13" x14ac:dyDescent="0.3">
      <c r="B31" s="51" t="s">
        <v>37</v>
      </c>
      <c r="C31" s="52" t="s">
        <v>38</v>
      </c>
      <c r="D31" s="67">
        <v>1200000</v>
      </c>
      <c r="E31" s="68"/>
      <c r="F31" s="53">
        <v>2024</v>
      </c>
      <c r="G31" s="54"/>
      <c r="H31" s="55" t="s">
        <v>60</v>
      </c>
      <c r="I31" s="56"/>
      <c r="J31" s="64">
        <f t="shared" si="0"/>
        <v>0</v>
      </c>
      <c r="K31" s="26"/>
    </row>
    <row r="32" spans="2:13" x14ac:dyDescent="0.3">
      <c r="B32" s="59" t="s">
        <v>55</v>
      </c>
      <c r="C32" s="60" t="s">
        <v>56</v>
      </c>
      <c r="D32" s="77">
        <v>30000</v>
      </c>
      <c r="E32" s="78"/>
      <c r="F32" s="66">
        <v>2024</v>
      </c>
      <c r="G32" s="19">
        <v>150</v>
      </c>
      <c r="H32" s="50">
        <v>10.199999999999999</v>
      </c>
      <c r="I32" s="62"/>
      <c r="J32" s="63">
        <f t="shared" si="0"/>
        <v>0</v>
      </c>
      <c r="K32" s="26"/>
    </row>
    <row r="33" spans="2:11" x14ac:dyDescent="0.3">
      <c r="B33" s="40" t="s">
        <v>25</v>
      </c>
      <c r="C33" s="16" t="s">
        <v>26</v>
      </c>
      <c r="D33" s="69">
        <v>1300000</v>
      </c>
      <c r="E33" s="70"/>
      <c r="F33" s="38" t="s">
        <v>48</v>
      </c>
      <c r="G33" s="19">
        <v>150</v>
      </c>
      <c r="H33" s="50">
        <v>14.2</v>
      </c>
      <c r="I33" s="20"/>
      <c r="J33" s="65">
        <f t="shared" si="0"/>
        <v>0</v>
      </c>
      <c r="K33" s="26"/>
    </row>
    <row r="34" spans="2:11" x14ac:dyDescent="0.3">
      <c r="B34" s="21" t="s">
        <v>31</v>
      </c>
      <c r="C34" s="16" t="s">
        <v>30</v>
      </c>
      <c r="D34" s="69">
        <v>200000</v>
      </c>
      <c r="E34" s="71"/>
      <c r="F34" s="38">
        <v>2022</v>
      </c>
      <c r="G34" s="19">
        <v>150</v>
      </c>
      <c r="H34" s="50">
        <v>9.8000000000000007</v>
      </c>
      <c r="I34" s="20"/>
      <c r="J34" s="65">
        <f t="shared" si="0"/>
        <v>0</v>
      </c>
      <c r="K34" s="26"/>
    </row>
    <row r="35" spans="2:11" ht="15.6" x14ac:dyDescent="0.3">
      <c r="B35" s="22"/>
      <c r="C35" s="23"/>
      <c r="D35" s="23"/>
      <c r="E35" s="23"/>
      <c r="F35" s="23"/>
      <c r="I35" s="24" t="s">
        <v>21</v>
      </c>
      <c r="J35" s="25">
        <f>SUM(J29:J34)</f>
        <v>0</v>
      </c>
      <c r="K35" s="26"/>
    </row>
    <row r="36" spans="2:11" ht="15.6" x14ac:dyDescent="0.3">
      <c r="B36" s="27"/>
      <c r="C36" s="35"/>
      <c r="D36" s="35"/>
      <c r="E36" s="35"/>
      <c r="F36" s="35"/>
      <c r="I36" s="36" t="s">
        <v>20</v>
      </c>
      <c r="J36" s="25"/>
      <c r="K36" s="26"/>
    </row>
    <row r="37" spans="2:11" ht="15" customHeight="1" x14ac:dyDescent="0.3">
      <c r="B37" s="28"/>
      <c r="C37" s="35"/>
      <c r="D37" s="35"/>
      <c r="E37" s="35"/>
      <c r="F37" s="35"/>
      <c r="I37" s="36" t="s">
        <v>33</v>
      </c>
      <c r="J37" s="39">
        <f>SUM(J35:J36)</f>
        <v>0</v>
      </c>
      <c r="K37" s="26"/>
    </row>
    <row r="38" spans="2:11" ht="15" customHeight="1" x14ac:dyDescent="0.3">
      <c r="B38" s="30" t="s">
        <v>18</v>
      </c>
      <c r="I38" s="36" t="s">
        <v>36</v>
      </c>
      <c r="J38" s="25"/>
      <c r="K38" s="26"/>
    </row>
    <row r="39" spans="2:11" ht="15" customHeight="1" thickBot="1" x14ac:dyDescent="0.35">
      <c r="B39" s="31" t="s">
        <v>32</v>
      </c>
      <c r="C39" s="35"/>
      <c r="D39" s="35"/>
      <c r="E39" s="35"/>
      <c r="F39" s="35"/>
      <c r="I39" s="36" t="s">
        <v>22</v>
      </c>
      <c r="J39" s="29">
        <f>J38+J37</f>
        <v>0</v>
      </c>
      <c r="K39" s="26"/>
    </row>
    <row r="40" spans="2:11" x14ac:dyDescent="0.3">
      <c r="B40" s="31" t="s">
        <v>23</v>
      </c>
      <c r="C40" s="35"/>
      <c r="D40" s="35"/>
      <c r="E40" s="35"/>
      <c r="F40" s="35"/>
      <c r="J40" s="26"/>
      <c r="K40" s="26"/>
    </row>
    <row r="41" spans="2:11" ht="16.5" customHeight="1" x14ac:dyDescent="0.3">
      <c r="B41" s="31" t="s">
        <v>24</v>
      </c>
      <c r="C41" s="35"/>
      <c r="D41" s="35"/>
      <c r="E41" s="35"/>
      <c r="F41" s="35"/>
      <c r="G41" s="35"/>
      <c r="I41" s="35"/>
      <c r="J41" s="26"/>
    </row>
    <row r="42" spans="2:11" ht="16.2" customHeight="1" x14ac:dyDescent="0.3">
      <c r="B42" s="32" t="s">
        <v>27</v>
      </c>
      <c r="C42" s="9"/>
      <c r="D42" s="9"/>
      <c r="E42" s="9"/>
      <c r="F42" s="9"/>
      <c r="G42" s="49"/>
      <c r="H42" s="49"/>
      <c r="I42" s="49"/>
      <c r="J42" s="33"/>
    </row>
    <row r="43" spans="2:11" ht="14.4" customHeight="1" x14ac:dyDescent="0.3"/>
    <row r="44" spans="2:11" ht="13.8" customHeight="1" x14ac:dyDescent="0.3"/>
    <row r="45" spans="2:11" ht="15" customHeight="1" x14ac:dyDescent="0.3"/>
    <row r="46" spans="2:11" ht="17.25" customHeight="1" x14ac:dyDescent="0.3"/>
  </sheetData>
  <sortState xmlns:xlrd2="http://schemas.microsoft.com/office/spreadsheetml/2017/richdata2" ref="B54:E58">
    <sortCondition ref="B27:B37"/>
  </sortState>
  <mergeCells count="28">
    <mergeCell ref="I24:J24"/>
    <mergeCell ref="I25:J25"/>
    <mergeCell ref="B27:J27"/>
    <mergeCell ref="H17:J17"/>
    <mergeCell ref="C18:D18"/>
    <mergeCell ref="E18:F18"/>
    <mergeCell ref="H20:J21"/>
    <mergeCell ref="H23:J23"/>
    <mergeCell ref="B10:J10"/>
    <mergeCell ref="B11:J11"/>
    <mergeCell ref="C14:F14"/>
    <mergeCell ref="H14:J14"/>
    <mergeCell ref="C15:F15"/>
    <mergeCell ref="D31:E31"/>
    <mergeCell ref="D33:E33"/>
    <mergeCell ref="D34:E34"/>
    <mergeCell ref="D28:E28"/>
    <mergeCell ref="C16:F16"/>
    <mergeCell ref="C17:D17"/>
    <mergeCell ref="D32:E32"/>
    <mergeCell ref="C21:F21"/>
    <mergeCell ref="C22:F22"/>
    <mergeCell ref="C23:F23"/>
    <mergeCell ref="C24:D24"/>
    <mergeCell ref="C25:D25"/>
    <mergeCell ref="E25:F25"/>
    <mergeCell ref="D30:E30"/>
    <mergeCell ref="D29:E29"/>
  </mergeCells>
  <pageMargins left="0.25" right="0.25" top="0.31687500000000002" bottom="0.5" header="0.3" footer="0.3"/>
  <pageSetup scale="7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CFB2313-2F60-4ECB-BAD5-45F3F95A2930}">
          <x14:formula1>
            <xm:f>Sheet1!$A$2:$A$4</xm:f>
          </x14:formula1>
          <xm:sqref>I24:J24</xm:sqref>
        </x14:dataValidation>
        <x14:dataValidation type="list" allowBlank="1" showInputMessage="1" showErrorMessage="1" xr:uid="{FCEDBE95-493E-4BF9-8A02-D196C8CF8793}">
          <x14:formula1>
            <xm:f>Sheet1!$A$7:$A$8</xm:f>
          </x14:formula1>
          <xm:sqref>I25:J25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734E-FF22-40B2-B41B-4B3A0B32C7E6}">
  <dimension ref="A1:A8"/>
  <sheetViews>
    <sheetView workbookViewId="0">
      <selection activeCell="A9" sqref="A9"/>
    </sheetView>
  </sheetViews>
  <sheetFormatPr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6" spans="1:1" x14ac:dyDescent="0.3">
      <c r="A6" t="s">
        <v>20</v>
      </c>
    </row>
    <row r="7" spans="1:1" x14ac:dyDescent="0.3">
      <c r="A7" t="s">
        <v>46</v>
      </c>
    </row>
    <row r="8" spans="1:1" x14ac:dyDescent="0.3">
      <c r="A8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CNSP Seed Order Form 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2024-09-06T23:26:55Z</dcterms:modified>
</cp:coreProperties>
</file>